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<sst xmlns="http://schemas.openxmlformats.org/spreadsheetml/2006/main" count="38" uniqueCount="38">
  <si>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</si>
  <si>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IAA032</t>
  </si>
  <si>
    <t xml:space="preserve">Ud</t>
  </si>
  <si>
    <t xml:space="preserve">Torreta para fijación de antenas.</t>
  </si>
  <si>
    <r>
      <rPr>
        <sz val="8.25"/>
        <color rgb="FF000000"/>
        <rFont val="Arial"/>
        <family val="2"/>
      </rPr>
      <t xml:space="preserve">Torreta para fijación de </t>
    </r>
    <r>
      <rPr>
        <b/>
        <sz val="8.25"/>
        <color rgb="FF000000"/>
        <rFont val="Arial"/>
        <family val="2"/>
      </rPr>
      <t xml:space="preserve">1 antena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serie 180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"FRINGE"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4,15</t>
    </r>
    <r>
      <rPr>
        <sz val="8.25"/>
        <color rgb="FF000000"/>
        <rFont val="Arial"/>
        <family val="2"/>
      </rPr>
      <t xml:space="preserve"> m de altura.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</si>
  <si>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</si>
  <si>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</si>
  <si>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</si>
  <si>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</si>
  <si>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</si>
  <si>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</si>
  <si>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</si>
  <si>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mt40saf010jj</t>
  </si>
  <si>
    <t xml:space="preserve">Ud</t>
  </si>
  <si>
    <t xml:space="preserve">Mástil de antena de 1,65 m de alto, para unión por enchufe, modelo MT35G "FRINGE", fabricado con tubo de acero de 35 mm de diámetro y 1,5 mm de espesor, con tratamiento anticorrosión, incluso accesorios.</t>
  </si>
  <si>
    <t xml:space="preserve">mt40saf030l</t>
  </si>
  <si>
    <t xml:space="preserve">Ud</t>
  </si>
  <si>
    <t xml:space="preserve">Tramo superior de 2,5 m de alto y sección triangular de 180 mm de lado, para unión por enchufe, serie 180, modelo TO4E "FRINGE", fabricado con tubo de acero de 20 mm de diámetro y celosía de acero de 7 mm de espesor, con tratamiento anticorrosión, para formación de torreta de sujeción de antena y accesorios.</t>
  </si>
  <si>
    <t xml:space="preserve">mt40saf031m</t>
  </si>
  <si>
    <t xml:space="preserve">Ud</t>
  </si>
  <si>
    <t xml:space="preserve">Placa base rígida, cuadrada, para soldar o atornillar, serie 180, modelo TOBP "FRINGE", para fijación de tramo de sección triangular mediante unión por enchufe, incluso accesorios de fijación.</t>
  </si>
  <si>
    <t xml:space="preserve">mt40saf040a</t>
  </si>
  <si>
    <t xml:space="preserve">m</t>
  </si>
  <si>
    <t xml:space="preserve">Cable de acero de 2 mm de diámetro, para grupo de vientos de sujeción de torreta,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</si>
  <si>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</si>
  <si>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</si>
  <si>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</si>
  <si>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</si>
  <si>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</si>
  <si>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</si>
  <si>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</si>
  <si>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</si>
  <si>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</si>
  <si>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</si>
  <si>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</si>
  <si>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</si>
  <si>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105,99€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</si>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</sst>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58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1.000000</v>
      </c>
      <c r="G10" s="11">
        <v>10.900000</v>
      </c>
      <c r="H10" s="11">
        <f ca="1">ROUND(INDIRECT(ADDRESS(ROW()+(0), COLUMN()+(-2), 1))*INDIRECT(ADDRESS(ROW()+(0), COLUMN()+(-1), 1)), 2)</f>
        <v>10.900000</v>
      </c>
    </row>
    <row r="11" spans="1:8" ht="55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1.000000</v>
      </c>
      <c r="G11" s="11">
        <v>97.900000</v>
      </c>
      <c r="H11" s="11">
        <f ca="1">ROUND(INDIRECT(ADDRESS(ROW()+(0), COLUMN()+(-2), 1))*INDIRECT(ADDRESS(ROW()+(0), COLUMN()+(-1), 1)), 2)</f>
        <v>97.900000</v>
      </c>
    </row>
    <row r="12" spans="1:8" ht="34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1.000000</v>
      </c>
      <c r="G12" s="11">
        <v>13.550000</v>
      </c>
      <c r="H12" s="11">
        <f ca="1">ROUND(INDIRECT(ADDRESS(ROW()+(0), COLUMN()+(-2), 1))*INDIRECT(ADDRESS(ROW()+(0), COLUMN()+(-1), 1)), 2)</f>
        <v>13.550000</v>
      </c>
    </row>
    <row r="13" spans="1:8" ht="24.0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9.000000</v>
      </c>
      <c r="G13" s="13">
        <v>1.110000</v>
      </c>
      <c r="H13" s="13">
        <f ca="1">ROUND(INDIRECT(ADDRESS(ROW()+(0), COLUMN()+(-2), 1))*INDIRECT(ADDRESS(ROW()+(0), COLUMN()+(-1), 1)), 2)</f>
        <v>9.990000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132.340000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3.757000</v>
      </c>
      <c r="G16" s="11">
        <v>17.820000</v>
      </c>
      <c r="H16" s="11">
        <f ca="1">ROUND(INDIRECT(ADDRESS(ROW()+(0), COLUMN()+(-2), 1))*INDIRECT(ADDRESS(ROW()+(0), COLUMN()+(-1), 1)), 2)</f>
        <v>66.950000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3.757000</v>
      </c>
      <c r="G17" s="13">
        <v>16.100000</v>
      </c>
      <c r="H17" s="13">
        <f ca="1">ROUND(INDIRECT(ADDRESS(ROW()+(0), COLUMN()+(-2), 1))*INDIRECT(ADDRESS(ROW()+(0), COLUMN()+(-1), 1)), 2)</f>
        <v>60.490000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1))), 2)</f>
        <v>127.440000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9" t="s">
        <v>34</v>
      </c>
      <c r="D20" s="19"/>
      <c r="E20" s="18" t="s">
        <v>35</v>
      </c>
      <c r="F20" s="12">
        <v>2.000000</v>
      </c>
      <c r="G20" s="13">
        <f ca="1">ROUND(SUM(INDIRECT(ADDRESS(ROW()+(-2), COLUMN()+(1), 1)),INDIRECT(ADDRESS(ROW()+(-6), COLUMN()+(1), 1))), 2)</f>
        <v>259.780000</v>
      </c>
      <c r="H20" s="13">
        <f ca="1">ROUND(INDIRECT(ADDRESS(ROW()+(0), COLUMN()+(-2), 1))*INDIRECT(ADDRESS(ROW()+(0), COLUMN()+(-1), 1))/100, 2)</f>
        <v>5.200000</v>
      </c>
    </row>
    <row r="21" spans="1:8" ht="13.50" thickBot="1" customHeight="1">
      <c r="A21" s="20" t="s">
        <v>36</v>
      </c>
      <c r="B21" s="20"/>
      <c r="C21" s="21"/>
      <c r="D21" s="21"/>
      <c r="E21" s="22"/>
      <c r="F21" s="23" t="s">
        <v>37</v>
      </c>
      <c r="G21" s="24"/>
      <c r="H21" s="25">
        <f ca="1">ROUND(SUM(INDIRECT(ADDRESS(ROW()+(-1), COLUMN()+(0), 1)),INDIRECT(ADDRESS(ROW()+(-3), COLUMN()+(0), 1)),INDIRECT(ADDRESS(ROW()+(-7), COLUMN()+(0), 1))), 2)</f>
        <v>264.980000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