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<sst xmlns="http://schemas.openxmlformats.org/spreadsheetml/2006/main" count="29" uniqueCount="29">
  <si>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</si>
  <si>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IAA100</t>
  </si>
  <si>
    <t xml:space="preserve">m</t>
  </si>
  <si>
    <t xml:space="preserve">Cable coaxial.</t>
  </si>
  <si>
    <r>
      <rPr>
        <b/>
        <sz val="8.25"/>
        <color rgb="FF000000"/>
        <rFont val="Arial"/>
        <family val="2"/>
      </rPr>
      <t xml:space="preserve">Cable coaxial RG-6 no propagador de la llama, de 75 Ohm, modelo CC1LH "FRINGE", con conductor central de cobre de 1,15 mm de diámetro y cubierta exterior de PVC LSFH libre de halógenos, con baja emisión de humos y gases corrosivos de 6,9 mm de diámetro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</si>
  <si>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</si>
  <si>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</si>
  <si>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</si>
  <si>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</si>
  <si>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</si>
  <si>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</si>
  <si>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</si>
  <si>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mt40cfr010tc</t>
  </si>
  <si>
    <t xml:space="preserve">m</t>
  </si>
  <si>
    <t xml:space="preserve">Cable coaxial RG-6 no propagador de la llama, de 75 Ohm de impedancia característica media, modelo CC1LH "FRINGE", con conductor central de cobre de 1,15 mm de diámetro, dieléctrico de polietileno celular, pantalla de cinta de aluminio/polipropileno/aluminio, malla de hilos trenzados de cobre y cubierta exterior de PVC LSFH libre de halógenos, con baja emisión de humos y gases corrosivos de 6,9 mm de diámetro de color blanco.</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</si>
  <si>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</si>
  <si>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</si>
  <si>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</si>
  <si>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</si>
  <si>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</si>
  <si>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</si>
  <si>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</si>
  <si>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</si>
  <si>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</si>
  <si>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</si>
  <si>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</si>
  <si>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</si>
  <si>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0,07€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</si>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</sst>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59" customWidth="1"/>
    <col min="3" max="3" width="1.02" customWidth="1"/>
    <col min="4" max="4" width="6.63" customWidth="1"/>
    <col min="5" max="5" width="58.48"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76.50" thickBot="1" customHeight="1">
      <c r="A10" s="1" t="s">
        <v>12</v>
      </c>
      <c r="B10" s="1"/>
      <c r="C10" s="9" t="s">
        <v>13</v>
      </c>
      <c r="D10" s="9"/>
      <c r="E10" s="1" t="s">
        <v>14</v>
      </c>
      <c r="F10" s="11">
        <v>1.000000</v>
      </c>
      <c r="G10" s="13">
        <v>0.840000</v>
      </c>
      <c r="H10" s="13">
        <f ca="1">ROUND(INDIRECT(ADDRESS(ROW()+(0), COLUMN()+(-2), 1))*INDIRECT(ADDRESS(ROW()+(0), COLUMN()+(-1), 1)), 2)</f>
        <v>0.840000</v>
      </c>
    </row>
    <row r="11" spans="1:8" ht="13.50" thickBot="1" customHeight="1">
      <c r="A11" s="14"/>
      <c r="B11" s="14"/>
      <c r="C11" s="14"/>
      <c r="D11" s="14"/>
      <c r="E11" s="14"/>
      <c r="F11" s="8" t="s">
        <v>15</v>
      </c>
      <c r="G11" s="8"/>
      <c r="H11" s="16">
        <f ca="1">ROUND(SUM(INDIRECT(ADDRESS(ROW()+(-1), COLUMN()+(0), 1))), 2)</f>
        <v>0.840000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0">
        <v>0.016000</v>
      </c>
      <c r="G13" s="12">
        <v>17.820000</v>
      </c>
      <c r="H13" s="12">
        <f ca="1">ROUND(INDIRECT(ADDRESS(ROW()+(0), COLUMN()+(-2), 1))*INDIRECT(ADDRESS(ROW()+(0), COLUMN()+(-1), 1)), 2)</f>
        <v>0.290000</v>
      </c>
    </row>
    <row r="14" spans="1:8" ht="13.50" thickBot="1" customHeight="1">
      <c r="A14" s="1" t="s">
        <v>20</v>
      </c>
      <c r="B14" s="1"/>
      <c r="C14" s="9" t="s">
        <v>21</v>
      </c>
      <c r="D14" s="9"/>
      <c r="E14" s="1" t="s">
        <v>22</v>
      </c>
      <c r="F14" s="11">
        <v>0.016000</v>
      </c>
      <c r="G14" s="13">
        <v>16.100000</v>
      </c>
      <c r="H14" s="13">
        <f ca="1">ROUND(INDIRECT(ADDRESS(ROW()+(0), COLUMN()+(-2), 1))*INDIRECT(ADDRESS(ROW()+(0), COLUMN()+(-1), 1)), 2)</f>
        <v>0.260000</v>
      </c>
    </row>
    <row r="15" spans="1:8" ht="13.50" thickBot="1" customHeight="1">
      <c r="A15" s="14"/>
      <c r="B15" s="14"/>
      <c r="C15" s="14"/>
      <c r="D15" s="14"/>
      <c r="E15" s="14"/>
      <c r="F15" s="8" t="s">
        <v>23</v>
      </c>
      <c r="G15" s="8"/>
      <c r="H15" s="16">
        <f ca="1">ROUND(SUM(INDIRECT(ADDRESS(ROW()+(-1), COLUMN()+(0), 1)),INDIRECT(ADDRESS(ROW()+(-2), COLUMN()+(0), 1))), 2)</f>
        <v>0.550000</v>
      </c>
    </row>
    <row r="16" spans="1:8" ht="13.50" thickBot="1" customHeight="1">
      <c r="A16" s="14">
        <v>3.000000</v>
      </c>
      <c r="B16" s="14"/>
      <c r="C16" s="14"/>
      <c r="D16" s="14"/>
      <c r="E16" s="17" t="s">
        <v>24</v>
      </c>
      <c r="F16" s="17"/>
      <c r="G16" s="14"/>
      <c r="H16" s="14"/>
    </row>
    <row r="17" spans="1:8" ht="13.50" thickBot="1" customHeight="1">
      <c r="A17" s="18"/>
      <c r="B17" s="18"/>
      <c r="C17" s="19" t="s">
        <v>25</v>
      </c>
      <c r="D17" s="19"/>
      <c r="E17" s="18" t="s">
        <v>26</v>
      </c>
      <c r="F17" s="11">
        <v>2.000000</v>
      </c>
      <c r="G17" s="13">
        <f ca="1">ROUND(SUM(INDIRECT(ADDRESS(ROW()+(-2), COLUMN()+(1), 1)),INDIRECT(ADDRESS(ROW()+(-6), COLUMN()+(1), 1))), 2)</f>
        <v>1.390000</v>
      </c>
      <c r="H17" s="13">
        <f ca="1">ROUND(INDIRECT(ADDRESS(ROW()+(0), COLUMN()+(-2), 1))*INDIRECT(ADDRESS(ROW()+(0), COLUMN()+(-1), 1))/100, 2)</f>
        <v>0.030000</v>
      </c>
    </row>
    <row r="18" spans="1:8" ht="13.50" thickBot="1" customHeight="1">
      <c r="A18" s="20" t="s">
        <v>27</v>
      </c>
      <c r="B18" s="20"/>
      <c r="C18" s="21"/>
      <c r="D18" s="21"/>
      <c r="E18" s="22"/>
      <c r="F18" s="23" t="s">
        <v>28</v>
      </c>
      <c r="G18" s="24"/>
      <c r="H18" s="25">
        <f ca="1">ROUND(SUM(INDIRECT(ADDRESS(ROW()+(-1), COLUMN()+(0), 1)),INDIRECT(ADDRESS(ROW()+(-3), COLUMN()+(0), 1)),INDIRECT(ADDRESS(ROW()+(-7), COLUMN()+(0), 1))), 2)</f>
        <v>1.420000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620079" right="0.472441" top="0.472441" bottom="0.472441" header="0.0" footer="0.0"/>
  <pageSetup paperSize="9" orientation="portrait"/>
  <rowBreaks count="0" manualBreakCount="0">
    </rowBreaks>
</worksheet>
</file>